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<sst xmlns="http://schemas.openxmlformats.org/spreadsheetml/2006/main" count="54" uniqueCount="54">
  <si>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</si>
  <si>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ZVS010</t>
  </si>
  <si>
    <t xml:space="preserve">m²</t>
  </si>
  <si>
    <t xml:space="preserve">Rehabilitación energética de fachada, con aislamiento térmico y revestimiento exterior de fachada ventilada de paneles composite. Sistema "CORTIZO".</t>
  </si>
  <si>
    <r>
      <rPr>
        <sz val="8.25"/>
        <color rgb="FF000000"/>
        <rFont val="Arial"/>
        <family val="2"/>
      </rPr>
      <t xml:space="preserve">Rehabilitación energética de fachada. AISLAMIENTO TÉRMICO: panel de lana mineral, según UNE-EN 13162, de 40 mm de espesor, revestido por una de sus caras con un velo negro, resistencia térmica 1,25 m²K/W, conductividad térmica 0,032 W/(mK), colocado a tope, con fijaciones mecánicas sobre fachada existente; REVESTIMIENTO EXTERIOR DE FACHADA VENTILADA: de paneles composite Stacbond Stacbond A2 Non Combustible ACP "CORTIZO", de 4 mm de espesor total, formados por una lámina de aluminio en la cara interior de 0,5 mm de espesor y una lámina exterior de aleación de aluminio EN AW-5005, con acabado lacado, con una capa de PVDF Kynar de 22 a 40 micras de espesor, pretratamiento libre de cloro en ambas láminas, y núcleo intermedio con elevada proporción de carga mineral y con resistencia al fuego, de 3 mm de espesor, Euroclase A2-s1, d0 de reacción al fuego, según UNE-EN 13501-1, en forma de bandejas; colocación en posición vertical mediante el sistema de anclaje oculto con piezas de cuelgue STB-CH, sobre subestructura soporte de aleación de aluminio. Incluso cinta autoadhesiva para sellado de juntas entre paneles aislantes y tirafondos y anclajes mecánicos de expansión de acero inoxidable A2, para la fijación de la subestructura soporte. El precio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</si>
  <si>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</si>
  <si>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</si>
  <si>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</si>
  <si>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</si>
  <si>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</si>
  <si>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</si>
  <si>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</si>
  <si>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mt16lva070b</t>
  </si>
  <si>
    <t xml:space="preserve">m²</t>
  </si>
  <si>
    <t xml:space="preserve">Panel de lana mineral, según UNE-EN 13162, de 40 mm de espesor, revestido por una de sus caras con un velo negro, resistencia térmica 1,25 m²K/W, conductividad térmica 0,032 W/(mK), Euroclase A1 de reacción al fuego según UNE-EN 13501-1, capacidad de absorción de agua a corto plazo &lt;=1 kg/m² y factor de resistencia a la difusión del vapor de agua 1.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</si>
  <si>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</si>
  <si>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</si>
  <si>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</si>
  <si>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</si>
  <si>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</si>
  <si>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</si>
  <si>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mt12prc010aia1b</t>
  </si>
  <si>
    <t xml:space="preserve">m²</t>
  </si>
  <si>
    <t xml:space="preserve">Panel composite Stacbond Stacbond A2 Non Combustible ACP "CORTIZO", de 4 mm de espesor total, formado por una lámina de aluminio en la cara interior de 0,5 mm de espesor y una lámina exterior de aleación de aluminio EN AW-5005, con acabado lacado, con una capa de PVDF Kynar de 22 a 40 micras de espesor, pretratamiento libre de cloro en ambas láminas, y núcleo intermedio con elevada proporción de carga mineral y con resistencia al fuego, de 3 mm de espesor, Euroclase A2-s1, d0 de reacción al fuego, según UNE-EN 13501-1, conformando una bandeja vertical, con DIT Plus del Instituto Eduardo Torroja nº 553p; colocación en posición vertical en fachadas ventiladas de superficie menor de 250 m² y porcentaje de huecos menor del 30% mediante el sistema de anclaje oculto con piezas de cuelgue STB-CH, sobre subestructura soporte formada por: perfiles verticales en T de aluminio extruido de aleación 6063 con tratamiento térmico T5 o T6 y escuadras de carga y escuadras de apoyo, en L, de aluminio extruido; con tirafondos de acero inoxidable A2 y tacos de nylon para la fijación de los perfiles a la hoja principal, anclajes mecánicos de expansión, de acero inoxidable A2 para la fijación de los perfiles al forjado y piezas de cuelgue de aluminio extruido de aleación 6063 con tratamiento térmico T4 y T6, acabado natural, y piezas de protección de PVC, para la fijación del revestimiento a la subestructura soporte;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</si>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</sst>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1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13.68</v>
      </c>
      <c r="J10" s="12">
        <f ca="1">ROUND(INDIRECT(ADDRESS(ROW()+(0), COLUMN()+(-3), 1))*INDIRECT(ADDRESS(ROW()+(0), COLUMN()+(-1), 1)), 2)</f>
        <v>14.36</v>
      </c>
      <c r="K10" s="12"/>
    </row>
    <row r="11" spans="1:11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4</v>
      </c>
      <c r="H11" s="11"/>
      <c r="I11" s="12">
        <v>0.2</v>
      </c>
      <c r="J11" s="12">
        <f ca="1">ROUND(INDIRECT(ADDRESS(ROW()+(0), COLUMN()+(-3), 1))*INDIRECT(ADDRESS(ROW()+(0), COLUMN()+(-1), 1)), 2)</f>
        <v>0.8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  <c r="K12" s="12"/>
    </row>
    <row r="13" spans="1:11" ht="202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221.83</v>
      </c>
      <c r="J13" s="14">
        <f ca="1">ROUND(INDIRECT(ADDRESS(ROW()+(0), COLUMN()+(-3), 1))*INDIRECT(ADDRESS(ROW()+(0), COLUMN()+(-1), 1)), 2)</f>
        <v>221.83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237.12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0.138</v>
      </c>
      <c r="H16" s="11"/>
      <c r="I16" s="12">
        <v>23.74</v>
      </c>
      <c r="J16" s="12">
        <f ca="1">ROUND(INDIRECT(ADDRESS(ROW()+(0), COLUMN()+(-3), 1))*INDIRECT(ADDRESS(ROW()+(0), COLUMN()+(-1), 1)), 2)</f>
        <v>3.28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0.138</v>
      </c>
      <c r="H17" s="11"/>
      <c r="I17" s="12">
        <v>21.94</v>
      </c>
      <c r="J17" s="12">
        <f ca="1">ROUND(INDIRECT(ADDRESS(ROW()+(0), COLUMN()+(-3), 1))*INDIRECT(ADDRESS(ROW()+(0), COLUMN()+(-1), 1)), 2)</f>
        <v>3.03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0.967</v>
      </c>
      <c r="H18" s="11"/>
      <c r="I18" s="12">
        <v>23.74</v>
      </c>
      <c r="J18" s="12">
        <f ca="1">ROUND(INDIRECT(ADDRESS(ROW()+(0), COLUMN()+(-3), 1))*INDIRECT(ADDRESS(ROW()+(0), COLUMN()+(-1), 1)), 2)</f>
        <v>22.96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0.967</v>
      </c>
      <c r="H19" s="13"/>
      <c r="I19" s="14">
        <v>21.94</v>
      </c>
      <c r="J19" s="14">
        <f ca="1">ROUND(INDIRECT(ADDRESS(ROW()+(0), COLUMN()+(-3), 1))*INDIRECT(ADDRESS(ROW()+(0), COLUMN()+(-1), 1)), 2)</f>
        <v>21.22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50.49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3</v>
      </c>
      <c r="H22" s="13"/>
      <c r="I22" s="14">
        <f ca="1">ROUND(SUM(INDIRECT(ADDRESS(ROW()+(-2), COLUMN()+(1), 1)),INDIRECT(ADDRESS(ROW()+(-8), COLUMN()+(1), 1))), 2)</f>
        <v>287.61</v>
      </c>
      <c r="J22" s="14">
        <f ca="1">ROUND(INDIRECT(ADDRESS(ROW()+(0), COLUMN()+(-3), 1))*INDIRECT(ADDRESS(ROW()+(0), COLUMN()+(-1), 1))/100, 2)</f>
        <v>8.63</v>
      </c>
      <c r="K22" s="14"/>
    </row>
    <row r="23" spans="1:11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296.24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1.07202e+06</v>
      </c>
      <c r="G27" s="29"/>
      <c r="H27" s="29">
        <v>1.07202e+06</v>
      </c>
      <c r="I27" s="29"/>
      <c r="J27" s="29"/>
      <c r="K27" s="29" t="s">
        <v>49</v>
      </c>
    </row>
    <row r="28" spans="1:11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I20"/>
    <mergeCell ref="J20:K20"/>
    <mergeCell ref="A21:C21"/>
    <mergeCell ref="E21:H21"/>
    <mergeCell ref="J21:K21"/>
    <mergeCell ref="A22:C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