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<sst xmlns="http://schemas.openxmlformats.org/spreadsheetml/2006/main" count="54" uniqueCount="54">
  <si>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</si>
  <si>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ZVS010</t>
  </si>
  <si>
    <t xml:space="preserve">m²</t>
  </si>
  <si>
    <t xml:space="preserve">Rehabilitación energética de fachada, con aislamiento térmico y revestimiento exterior de fachada ventilada de paneles composite. Sistema "CORTIZO".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</si>
  <si>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paneles composite Stacbond Stacbond A2 Non Combustible ACP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con elevada proporción de carga mineral y con resistencia al fuego, de 3 mm de espesor, Euroclase A2-s1, d0 de reacción al fuego, según UNE-EN 13501-1, en forma de bandejas; colocación en posición vertical mediante el sistema de anclaje oculto con piezas de cuelgue STB-CH, sobre subestructura soporte de aleación de aluminio.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</si>
  <si>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</si>
  <si>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</si>
  <si>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</si>
  <si>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</si>
  <si>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</si>
  <si>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</si>
  <si>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</si>
  <si>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</si>
  <si>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</si>
  <si>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</si>
  <si>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</si>
  <si>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</si>
  <si>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</si>
  <si>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</si>
  <si>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</si>
  <si>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</si>
  <si>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mt12prc010aia1b</t>
  </si>
  <si>
    <t xml:space="preserve">m²</t>
  </si>
  <si>
    <t xml:space="preserve">Panel composite Stacbond Stacbond A2 Non Combustible ACP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con elevada proporción de carga mineral y con resistencia al fuego, de 3 mm de espesor, Euroclase A2-s1,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</si>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</sst>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1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13.68</v>
      </c>
      <c r="J10" s="12">
        <f ca="1">ROUND(INDIRECT(ADDRESS(ROW()+(0), COLUMN()+(-3), 1))*INDIRECT(ADDRESS(ROW()+(0), COLUMN()+(-1), 1)), 2)</f>
        <v>14.36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  <c r="K12" s="12"/>
    </row>
    <row r="13" spans="1:11" ht="202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221.83</v>
      </c>
      <c r="J13" s="14">
        <f ca="1">ROUND(INDIRECT(ADDRESS(ROW()+(0), COLUMN()+(-3), 1))*INDIRECT(ADDRESS(ROW()+(0), COLUMN()+(-1), 1)), 2)</f>
        <v>221.83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237.12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0.138</v>
      </c>
      <c r="H16" s="11"/>
      <c r="I16" s="12">
        <v>23.74</v>
      </c>
      <c r="J16" s="12">
        <f ca="1">ROUND(INDIRECT(ADDRESS(ROW()+(0), COLUMN()+(-3), 1))*INDIRECT(ADDRESS(ROW()+(0), COLUMN()+(-1), 1)), 2)</f>
        <v>3.28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0.138</v>
      </c>
      <c r="H17" s="11"/>
      <c r="I17" s="12">
        <v>21.94</v>
      </c>
      <c r="J17" s="12">
        <f ca="1">ROUND(INDIRECT(ADDRESS(ROW()+(0), COLUMN()+(-3), 1))*INDIRECT(ADDRESS(ROW()+(0), COLUMN()+(-1), 1)), 2)</f>
        <v>3.03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0.967</v>
      </c>
      <c r="H18" s="11"/>
      <c r="I18" s="12">
        <v>23.74</v>
      </c>
      <c r="J18" s="12">
        <f ca="1">ROUND(INDIRECT(ADDRESS(ROW()+(0), COLUMN()+(-3), 1))*INDIRECT(ADDRESS(ROW()+(0), COLUMN()+(-1), 1)), 2)</f>
        <v>22.96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0.967</v>
      </c>
      <c r="H19" s="13"/>
      <c r="I19" s="14">
        <v>21.94</v>
      </c>
      <c r="J19" s="14">
        <f ca="1">ROUND(INDIRECT(ADDRESS(ROW()+(0), COLUMN()+(-3), 1))*INDIRECT(ADDRESS(ROW()+(0), COLUMN()+(-1), 1)), 2)</f>
        <v>21.22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50.49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3</v>
      </c>
      <c r="H22" s="13"/>
      <c r="I22" s="14">
        <f ca="1">ROUND(SUM(INDIRECT(ADDRESS(ROW()+(-2), COLUMN()+(1), 1)),INDIRECT(ADDRESS(ROW()+(-8), COLUMN()+(1), 1))), 2)</f>
        <v>287.61</v>
      </c>
      <c r="J22" s="14">
        <f ca="1">ROUND(INDIRECT(ADDRESS(ROW()+(0), COLUMN()+(-3), 1))*INDIRECT(ADDRESS(ROW()+(0), COLUMN()+(-1), 1))/100, 2)</f>
        <v>8.63</v>
      </c>
      <c r="K22" s="14"/>
    </row>
    <row r="23" spans="1:11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296.24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1.07202e+06</v>
      </c>
      <c r="G27" s="29"/>
      <c r="H27" s="29">
        <v>1.07202e+06</v>
      </c>
      <c r="I27" s="29"/>
      <c r="J27" s="29"/>
      <c r="K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I20"/>
    <mergeCell ref="J20:K20"/>
    <mergeCell ref="A21:C21"/>
    <mergeCell ref="E21:H21"/>
    <mergeCell ref="J21:K21"/>
    <mergeCell ref="A22:C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