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<sst xmlns="http://schemas.openxmlformats.org/spreadsheetml/2006/main" count="65" uniqueCount="65">
  <si>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</si>
  <si>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FMY010</t>
  </si>
  <si>
    <t xml:space="preserve">m²</t>
  </si>
  <si>
    <t xml:space="preserve">Sistema "CORTIZO" de muro cortina de aluminio.</t>
  </si>
  <si>
    <r>
      <rPr>
        <sz val="8.25"/>
        <color rgb="FF000000"/>
        <rFont val="Arial"/>
        <family val="2"/>
      </rPr>
      <t xml:space="preserve">Muro cortina de aluminio realizado mediante el sistema Fachada ST 52, de "CORTIZO", con estructura portante calculada para una sobrecarga máxima debida a la acción del viento de 60 kg/m², compuesta por una retícula con una separación entre montantes de 150 cm y una distancia entre ejes del forjado o puntos de anclaje de 300 cm, comprendiendo 3 divisiones entre plantas. Montantes de sección 175x52 mm, anodizado; travesaños de 70,5x52 mm (Iy=23,46 cm4), anodizado; perfil bastidor sin rotura de puente térmico, anodizado; con cerramiento compuesto de: un 40% de superficie opaca con acristalamiento exterior, (antepechos, cantos de forjado y falsos techos), formada por panel de chapa de aluminio, de 9 mm de espesor total, acabado lacado color blanco, formado por lámina de aluminio de 0,7 mm y alma aislante de poliestireno extruido (densidad 35 kg/m³) y vidrio templado de control solar, de color, de 10 mm de espesor, clasificación de prestaciones 1C1; un 60% de superficie transparente fija realizada con doble acristalamiento templado de control solar, conjunto formado por vidrio exterior templado, de control solar, color azul de 6 mm, cámara de aire deshidratada con perfil separador de aluminio y doble sellado perimetral con silicona, de 6 mm, y vidrio interior Float incoloro de 6 mm de espesor; 18 mm de espesor total. Incluso accesorios de muros cortina para el sistema Fachada ST 52 "CORTIZO"; silicona neutra Elastosil 605 "SIKA" para el sellado de la zona opaca; anclajes de fijación de acero, compuestos por placa unida al forjado y angular para fijación de montantes al edificio; chapa de aluminio de 1,5 mm de espesor para la realización de los remates de muro 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</si>
  <si>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</si>
  <si>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</si>
  <si>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</si>
  <si>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</si>
  <si>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</si>
  <si>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</si>
  <si>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</si>
  <si>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mt25mcc010p</t>
  </si>
  <si>
    <t xml:space="preserve">m</t>
  </si>
  <si>
    <t xml:space="preserve">Montante de aluminio, "CORTIZO", de 175x52 mm (Ix= 1171,67 cm4), acabado anodizado, incluso junta central de estanqueidad y juntas interiores de montante, provisto de canal de desagüe y ventilación.</t>
  </si>
  <si>
    <t xml:space="preserve">mt25mcc020a</t>
  </si>
  <si>
    <t xml:space="preserve">m</t>
  </si>
  <si>
    <t xml:space="preserve">Travesaño de aluminio, "CORTIZO", de 70,5x52 mm (Iy = 23,46 cm4), acabado anodizado, incluso junta central de estanqueidad y juntas interiores de travesaño, provisto de canal de desagüe y ventilación.</t>
  </si>
  <si>
    <t xml:space="preserve">mt25mcc030a</t>
  </si>
  <si>
    <t xml:space="preserve">m</t>
  </si>
  <si>
    <t xml:space="preserve">Perfil bastidor de aluminio, sistema Fachada ST 52, "CORTIZO", acabado anodizado, incluso perfil anodizado especial para el pegado del vidrio y junta exterior de la hoja.</t>
  </si>
  <si>
    <t xml:space="preserve">mt25mcc100a</t>
  </si>
  <si>
    <t xml:space="preserve">Ud</t>
  </si>
  <si>
    <t xml:space="preserve">Repercusión, por m², de accesorios de muros cortina para el sistema Fachada ST 52 "CORTIZO", elementos de anclaje y sujeción y remates a obra.</t>
  </si>
  <si>
    <t xml:space="preserve">mt21veg040yaca</t>
  </si>
  <si>
    <t xml:space="preserve">m²</t>
  </si>
  <si>
    <t xml:space="preserve">Doble acristalamiento templado de control solar, color azul, 6/6/6, conjunto formado por vidrio exterior templado, de control solar, color azul de 6 mm, cámara de aire deshidratada con perfil separador de aluminio y doble sellado perimetral, de 6 mm, y vidrio interior Float incoloro de 6 mm de espesor; 18 mm de espesor total.</t>
  </si>
  <si>
    <t xml:space="preserve">mt25mco045a</t>
  </si>
  <si>
    <t xml:space="preserve">m²</t>
  </si>
  <si>
    <t xml:space="preserve">Panel de chapa de aluminio, de 9 mm de espesor total, acabado lacado color blanco, formado por lámina de aluminio de 0,7 mm y alma aislante de poliestireno extruido (densidad 35 kg/m³).</t>
  </si>
  <si>
    <t xml:space="preserve">mt21vtt030f</t>
  </si>
  <si>
    <t xml:space="preserve">m²</t>
  </si>
  <si>
    <t xml:space="preserve">Vidrio de silicato sodocálcico templado de control solar, de color, de 10 mm de espesor, clasificación de prestaciones 1C1, según UNE-EN 12600. Según UNE-EN 12150-1.</t>
  </si>
  <si>
    <t xml:space="preserve">mt21sik020a</t>
  </si>
  <si>
    <t xml:space="preserve">Ud</t>
  </si>
  <si>
    <t xml:space="preserve">Cartucho de silicona sintética incolora, de 310 ml (rendimiento aproximado en juntas de estanqueidad de 2 m por cartucho).</t>
  </si>
  <si>
    <t xml:space="preserve">mt21sik020b</t>
  </si>
  <si>
    <t xml:space="preserve">Ud</t>
  </si>
  <si>
    <t xml:space="preserve">Cartucho de silicona sintética de color, de 310 ml (rendimiento aproximado en juntas de estanqueidad de 2 m por cartucho).</t>
  </si>
  <si>
    <t xml:space="preserve">mt21sik030</t>
  </si>
  <si>
    <t xml:space="preserve">Ud</t>
  </si>
  <si>
    <t xml:space="preserve">Repercusión por m² de sellador estructural bicomponente a base de silicona.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</si>
  <si>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</si>
  <si>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</si>
  <si>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</si>
  <si>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</si>
  <si>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</si>
  <si>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</si>
  <si>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</si>
  <si>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</si>
  <si>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</si>
  <si>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</si>
  <si>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</si>
  <si>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mo049</t>
  </si>
  <si>
    <t xml:space="preserve">h</t>
  </si>
  <si>
    <t xml:space="preserve">Oficial 1ª montador de muro cortina.</t>
  </si>
  <si>
    <t xml:space="preserve">mo096</t>
  </si>
  <si>
    <t xml:space="preserve">h</t>
  </si>
  <si>
    <t xml:space="preserve">Ayudante montador de muro cortina.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</si>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</sst>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0.667</v>
      </c>
      <c r="G10" s="12">
        <v>77.79</v>
      </c>
      <c r="H10" s="12">
        <f ca="1">ROUND(INDIRECT(ADDRESS(ROW()+(0), COLUMN()+(-2), 1))*INDIRECT(ADDRESS(ROW()+(0), COLUMN()+(-1), 1)), 2)</f>
        <v>51.89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1.333</v>
      </c>
      <c r="G11" s="12">
        <v>38.29</v>
      </c>
      <c r="H11" s="12">
        <f ca="1">ROUND(INDIRECT(ADDRESS(ROW()+(0), COLUMN()+(-2), 1))*INDIRECT(ADDRESS(ROW()+(0), COLUMN()+(-1), 1)), 2)</f>
        <v>51.04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3.333</v>
      </c>
      <c r="G12" s="12">
        <v>10.4</v>
      </c>
      <c r="H12" s="12">
        <f ca="1">ROUND(INDIRECT(ADDRESS(ROW()+(0), COLUMN()+(-2), 1))*INDIRECT(ADDRESS(ROW()+(0), COLUMN()+(-1), 1)), 2)</f>
        <v>34.66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20.63</v>
      </c>
      <c r="H13" s="12">
        <f ca="1">ROUND(INDIRECT(ADDRESS(ROW()+(0), COLUMN()+(-2), 1))*INDIRECT(ADDRESS(ROW()+(0), COLUMN()+(-1), 1)), 2)</f>
        <v>20.63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0.604</v>
      </c>
      <c r="G14" s="12">
        <v>126.71</v>
      </c>
      <c r="H14" s="12">
        <f ca="1">ROUND(INDIRECT(ADDRESS(ROW()+(0), COLUMN()+(-2), 1))*INDIRECT(ADDRESS(ROW()+(0), COLUMN()+(-1), 1)), 2)</f>
        <v>76.53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0.402</v>
      </c>
      <c r="G15" s="12">
        <v>27.16</v>
      </c>
      <c r="H15" s="12">
        <f ca="1">ROUND(INDIRECT(ADDRESS(ROW()+(0), COLUMN()+(-2), 1))*INDIRECT(ADDRESS(ROW()+(0), COLUMN()+(-1), 1)), 2)</f>
        <v>10.92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0.402</v>
      </c>
      <c r="G16" s="12">
        <v>81.1</v>
      </c>
      <c r="H16" s="12">
        <f ca="1">ROUND(INDIRECT(ADDRESS(ROW()+(0), COLUMN()+(-2), 1))*INDIRECT(ADDRESS(ROW()+(0), COLUMN()+(-1), 1)), 2)</f>
        <v>32.6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2.67</v>
      </c>
      <c r="H17" s="12">
        <f ca="1">ROUND(INDIRECT(ADDRESS(ROW()+(0), COLUMN()+(-2), 1))*INDIRECT(ADDRESS(ROW()+(0), COLUMN()+(-1), 1)), 2)</f>
        <v>2.8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0.7</v>
      </c>
      <c r="G18" s="12">
        <v>2.67</v>
      </c>
      <c r="H18" s="12">
        <f ca="1">ROUND(INDIRECT(ADDRESS(ROW()+(0), COLUMN()+(-2), 1))*INDIRECT(ADDRESS(ROW()+(0), COLUMN()+(-1), 1)), 2)</f>
        <v>1.87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0.63</v>
      </c>
      <c r="G19" s="12">
        <v>21</v>
      </c>
      <c r="H19" s="12">
        <f ca="1">ROUND(INDIRECT(ADDRESS(ROW()+(0), COLUMN()+(-2), 1))*INDIRECT(ADDRESS(ROW()+(0), COLUMN()+(-1), 1)), 2)</f>
        <v>13.23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</v>
      </c>
      <c r="G20" s="14">
        <v>1.26</v>
      </c>
      <c r="H20" s="14">
        <f ca="1">ROUND(INDIRECT(ADDRESS(ROW()+(0), COLUMN()+(-2), 1))*INDIRECT(ADDRESS(ROW()+(0), COLUMN()+(-1), 1)), 2)</f>
        <v>1.26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297.43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0.7</v>
      </c>
      <c r="G23" s="12">
        <v>23.41</v>
      </c>
      <c r="H23" s="12">
        <f ca="1">ROUND(INDIRECT(ADDRESS(ROW()+(0), COLUMN()+(-2), 1))*INDIRECT(ADDRESS(ROW()+(0), COLUMN()+(-1), 1)), 2)</f>
        <v>16.39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1.1</v>
      </c>
      <c r="G24" s="12">
        <v>21.99</v>
      </c>
      <c r="H24" s="12">
        <f ca="1">ROUND(INDIRECT(ADDRESS(ROW()+(0), COLUMN()+(-2), 1))*INDIRECT(ADDRESS(ROW()+(0), COLUMN()+(-1), 1)), 2)</f>
        <v>24.19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1.4</v>
      </c>
      <c r="G25" s="12">
        <v>23.74</v>
      </c>
      <c r="H25" s="12">
        <f ca="1">ROUND(INDIRECT(ADDRESS(ROW()+(0), COLUMN()+(-2), 1))*INDIRECT(ADDRESS(ROW()+(0), COLUMN()+(-1), 1)), 2)</f>
        <v>33.24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2</v>
      </c>
      <c r="G26" s="14">
        <v>21.94</v>
      </c>
      <c r="H26" s="14">
        <f ca="1">ROUND(INDIRECT(ADDRESS(ROW()+(0), COLUMN()+(-2), 1))*INDIRECT(ADDRESS(ROW()+(0), COLUMN()+(-1), 1)), 2)</f>
        <v>43.88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117.7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1)),INDIRECT(ADDRESS(ROW()+(-8), COLUMN()+(1), 1))), 2)</f>
        <v>415.13</v>
      </c>
      <c r="H29" s="14">
        <f ca="1">ROUND(INDIRECT(ADDRESS(ROW()+(0), COLUMN()+(-2), 1))*INDIRECT(ADDRESS(ROW()+(0), COLUMN()+(-1), 1))/100, 2)</f>
        <v>8.3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1)),INDIRECT(ADDRESS(ROW()+(-9), COLUMN()+(0), 1))), 2)</f>
        <v>423.43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